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\Desktop\HV pohjia\"/>
    </mc:Choice>
  </mc:AlternateContent>
  <xr:revisionPtr revIDLastSave="0" documentId="8_{7A8E7544-907A-4C98-B17A-992E7C573630}" xr6:coauthVersionLast="47" xr6:coauthVersionMax="47" xr10:uidLastSave="{00000000-0000-0000-0000-000000000000}"/>
  <bookViews>
    <workbookView xWindow="-110" yWindow="-110" windowWidth="19420" windowHeight="10420" xr2:uid="{30EDF35B-151D-4BF1-B08E-392F203F9DF2}"/>
  </bookViews>
  <sheets>
    <sheet name="Lääkäri" sheetId="1" r:id="rId1"/>
    <sheet name="Hoitaja" sheetId="2" r:id="rId2"/>
    <sheet name="Fysioterapeutti" sheetId="3" r:id="rId3"/>
    <sheet name="Päiväpäivystys" sheetId="4" r:id="rId4"/>
    <sheet name="Puhelin" sheetId="8" r:id="rId5"/>
    <sheet name="Ilta- ja vkl päiv" sheetId="5" r:id="rId6"/>
    <sheet name="Lähetteet ESH" sheetId="6" r:id="rId7"/>
    <sheet name="segmentaatio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3" i="3"/>
  <c r="N3" i="2"/>
  <c r="N2" i="2"/>
  <c r="M3" i="3"/>
  <c r="M3" i="2"/>
  <c r="M3" i="1"/>
  <c r="M9" i="3"/>
  <c r="M6" i="3"/>
  <c r="M5" i="3"/>
  <c r="M4" i="3"/>
  <c r="M2" i="3"/>
  <c r="M2" i="2"/>
  <c r="M9" i="2"/>
  <c r="M6" i="2"/>
  <c r="M5" i="2"/>
  <c r="M4" i="2"/>
  <c r="M4" i="4"/>
  <c r="M3" i="4"/>
  <c r="M5" i="4"/>
  <c r="M6" i="4"/>
  <c r="M7" i="4"/>
  <c r="M2" i="4"/>
  <c r="M2" i="5"/>
  <c r="M2" i="6"/>
  <c r="M9" i="1"/>
  <c r="M5" i="1"/>
  <c r="M4" i="1"/>
  <c r="M6" i="1"/>
  <c r="M2" i="1"/>
  <c r="M7" i="1" l="1"/>
  <c r="M7" i="3"/>
  <c r="N2" i="3"/>
  <c r="N7" i="3" s="1"/>
  <c r="N4" i="3"/>
  <c r="N5" i="3"/>
  <c r="N6" i="3"/>
  <c r="M7" i="2"/>
  <c r="N7" i="2"/>
  <c r="N4" i="2"/>
  <c r="N5" i="2"/>
  <c r="N6" i="2"/>
  <c r="N4" i="1" l="1"/>
  <c r="N2" i="1"/>
  <c r="N6" i="1"/>
  <c r="N3" i="1"/>
  <c r="N7" i="1" l="1"/>
</calcChain>
</file>

<file path=xl/sharedStrings.xml><?xml version="1.0" encoding="utf-8"?>
<sst xmlns="http://schemas.openxmlformats.org/spreadsheetml/2006/main" count="236" uniqueCount="92">
  <si>
    <t>LÄÄKÄRI</t>
  </si>
  <si>
    <t>tarkennettu ohje</t>
  </si>
  <si>
    <t>ma</t>
  </si>
  <si>
    <t>ti</t>
  </si>
  <si>
    <t>ke</t>
  </si>
  <si>
    <t>to</t>
  </si>
  <si>
    <t>pe</t>
  </si>
  <si>
    <t>yhteensä (n)</t>
  </si>
  <si>
    <t>%-osuus kaikista annetuista ajoista</t>
  </si>
  <si>
    <t>puhelimessa annetut kiireettömät ajat (n)</t>
  </si>
  <si>
    <t>merkitse tähän päivittäin puhelimessa annetut ajat kiireettömille vastaanottoajoille</t>
  </si>
  <si>
    <t>mm. normaali kiireetön puhelinajanvaraus, asiakkaalle kutsujärjestelmän kautta tulleet ajanvarausmuistutuksen jne.</t>
  </si>
  <si>
    <t>sähköisesti varatut kiireettömät ajat/ ammattilaiset (n)</t>
  </si>
  <si>
    <t xml:space="preserve">merkitse tähän ammattilaisen sähköisen yhteyden (muu kuin puhelin) aikana antamat kiireettömät ajat </t>
  </si>
  <si>
    <t>mm. chat, kuvayhteys tai muu sotutunnistautuneena tehtävä konsultaatio</t>
  </si>
  <si>
    <t>sähköisesti varatut kiireettömät ajat (n)</t>
  </si>
  <si>
    <t>merkitse tähän päivittäin asiakkaan tai hänen edustajansa sähköisesti varaamat ajat annetut ajat kiireettömille vastaanottoajoille</t>
  </si>
  <si>
    <t>voiko asiakas itse varata kiireetöntä aikaa vastaanotolle netistä?</t>
  </si>
  <si>
    <t>vastaanoton yhteydessä annetut kiireettömät ajat lääkärille (n)</t>
  </si>
  <si>
    <t>merkitse tähän päivittäin vastaanottokäynnin yhteydessä annetut ajat kiireettömille vastaanottoajoille</t>
  </si>
  <si>
    <t xml:space="preserve">mm. itselle annetut jatkoajat, kollegalle tai ammattiryhmien kesken ammattilaisten antamat kiireettömät ajat, päivystyksestä annetut jatkohoitoajat, </t>
  </si>
  <si>
    <t>etäyhteydellä/puhelimessa hoidettu kerralla (kiireetön asia) (n)</t>
  </si>
  <si>
    <t>merkitse tähän päivittäin etävastaanotolla (puhelin, muut sähköiset kanavat) hoidetut kiireettömät asiat, joista ei seuraa jatkoaikoja</t>
  </si>
  <si>
    <t>edelliset yhteensä (n)</t>
  </si>
  <si>
    <t> </t>
  </si>
  <si>
    <t>ei ole antaa aikaa (n)</t>
  </si>
  <si>
    <t>potilas tarvitsisi kiireettömän vastaanoton, mutta aikoja ei ole</t>
  </si>
  <si>
    <t>HOITAJA</t>
  </si>
  <si>
    <t>FYSIOTERAPEUTTI</t>
  </si>
  <si>
    <t>merkitse tähän päivittäin asiakkaan tai asiakkaan tai jonkun muun sähköisesti varaamat ajat annetut ajat kiireettömille vastaanottoajoille</t>
  </si>
  <si>
    <t>PÄIVÄPÄIVYSTYS</t>
  </si>
  <si>
    <t>tarkemmat ohjeet</t>
  </si>
  <si>
    <t>Yhteensä</t>
  </si>
  <si>
    <t>lääkärinkäynnit</t>
  </si>
  <si>
    <t>merkitse tähän kaikki lääkärin hoitamat päivystyspotilaat</t>
  </si>
  <si>
    <t>hoitajankäynnit</t>
  </si>
  <si>
    <t>merkitse tähän kaikki hoitajan hoitamat päivystyspotilaat</t>
  </si>
  <si>
    <t>muu ammattilainen?</t>
  </si>
  <si>
    <t>merkitse tähän muiden sote-ammattilaisten päivystyksessä itsenäisesti hoitamat potilaat</t>
  </si>
  <si>
    <t>potilaita (hetut) yhteensä (n)</t>
  </si>
  <si>
    <t>laske tähän ylemmät rivit yhteen</t>
  </si>
  <si>
    <t>käynnit yhteensä (n)</t>
  </si>
  <si>
    <t>voi olla enemmän kuin eri hetujen määrä</t>
  </si>
  <si>
    <t>ylivuoto:  päiväpäivystykseen ei ole antaa aikaa, ohjattu siksi suoraan virka-ajan ulkopuoliseen päivystykseen (n)</t>
  </si>
  <si>
    <t>merkitse tähän niiden potilaiden määrä, jotka ohjattiin virka-ajan ulkopuoliseen päivystykseen</t>
  </si>
  <si>
    <t>Ilta- ja viikonloppupäivystys</t>
  </si>
  <si>
    <t>Ohje</t>
  </si>
  <si>
    <t>Terveysasema X:n potilaita yhteensä</t>
  </si>
  <si>
    <t>Merkitse tähän oman terveysasemasi vastuulle kuuluvat potilaat (n), jotka kävivät virka-ajan ulkopuolisessa päivystyksessä</t>
  </si>
  <si>
    <t>LÄHETTEET ESH</t>
  </si>
  <si>
    <t>yhteensä</t>
  </si>
  <si>
    <t>lähetteitä yhteensä (n)</t>
  </si>
  <si>
    <t xml:space="preserve">Merkitse tähän päivittäisten esh:n lähetteiden kokonaismäärä </t>
  </si>
  <si>
    <t>Saadaanko/ halutaanko erotella päivystyslähetteet erikseen?</t>
  </si>
  <si>
    <t>Segmentointiin ei ole yhtä määriteltyä kansallista mallia/ tapaa. Eli jokainen tiimi arvioi, miten juuri heidän toiminnassaan kannattaa segmentointia tehdä ja miettiä mihin sitä tarvitaan</t>
  </si>
  <si>
    <t>kerätään otoksena</t>
  </si>
  <si>
    <t>jokainen lääkäri tai hoitaja kokoaa em tiedon jokaisesta viikon aikana kiireettömällä vastaanotolla käyneestä potilaasta</t>
  </si>
  <si>
    <t>arvioidaanko jokaisella vastaanottokerralla vai aikaa annettaessa?</t>
  </si>
  <si>
    <t>mitä saisi suoraan  tietojärjestelmistä?</t>
  </si>
  <si>
    <t>diagnoosit</t>
  </si>
  <si>
    <t>käyntien määrä edellisen vuoden aikana yli x kpl</t>
  </si>
  <si>
    <t>ERILAISIA EHDOTUKSIA</t>
  </si>
  <si>
    <t>hahmotelma 1</t>
  </si>
  <si>
    <t>Pohdittavaa:</t>
  </si>
  <si>
    <t>SPT</t>
  </si>
  <si>
    <t>satunnainen, kertaluonteinen palvelun tarve, 1-3 käynnillä hoidettavissa</t>
  </si>
  <si>
    <t>laitetaanko tähän myös pitkäaikaissairas silloin, jos käynnin pääasiallinen syy ei ole pitkäaik. sairaudesta johtuva?</t>
  </si>
  <si>
    <t>PPT</t>
  </si>
  <si>
    <t>paljon eri palvelujen tarvetta (myös muuta kuin terveysasemalla tarjolla olevaa)</t>
  </si>
  <si>
    <t>1) pitkäaikaissairas, jolla myös muita palvelutarpeita samaan aikaan (myös työvoimapalvelut, koulukuraattori jne muut viranomaistarpeet) 2) satunnainen palvelutarve JA sen lisäksi samaan aikaan muita tunnistettavia palvelutarpeita 3) jokin muu?</t>
  </si>
  <si>
    <t>pitkäaikaissairaus</t>
  </si>
  <si>
    <t>yksi tai useampi diagnoosi, komplisoitumaton, hyvä elämänhallinta</t>
  </si>
  <si>
    <t>käynti liittyy pitkäaikaissairauden hoitoon (määräaikaiskontrolli/ sairauden pahenemisvaihe/ sairaudesta lähtenyt "lisävaiva"/ muu tapa?</t>
  </si>
  <si>
    <t>en osaa määritellä</t>
  </si>
  <si>
    <t>MIKSI?</t>
  </si>
  <si>
    <t>hahmotelma 2</t>
  </si>
  <si>
    <t>"uusi oire"</t>
  </si>
  <si>
    <t xml:space="preserve">parannettavissa oleva tilanne/ </t>
  </si>
  <si>
    <t>vaatii lisäselvittelyä ja jatkoaikoja</t>
  </si>
  <si>
    <t>"vanha oire"</t>
  </si>
  <si>
    <t>pitkäaikaissairauden määräaikaisseuranta</t>
  </si>
  <si>
    <t>pitkäaikaissairauden paheneminen akuutisti/ subakuutisti</t>
  </si>
  <si>
    <t>sovittu muu kontrolli</t>
  </si>
  <si>
    <t>monialaista yhteistyötä tarvitsevat asiakkaat/potilaat</t>
  </si>
  <si>
    <t>ns. 3xD (dm, depressio, dementia)</t>
  </si>
  <si>
    <t>MTT+päihde, vanhukset, kehitysvammaiset</t>
  </si>
  <si>
    <t>lapset/ nuoret, joilla eritysiongelmia</t>
  </si>
  <si>
    <t>muut asiakassegmentit? Mitkä ovat TOP 5 tai TOP 10?</t>
  </si>
  <si>
    <t>Vastatut puhelut</t>
  </si>
  <si>
    <t>Vastaamatta jääneet</t>
  </si>
  <si>
    <t>Vastaus %</t>
  </si>
  <si>
    <t>Saapuveet puhelut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</si>
</sst>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8" fillId="4" borderId="16" xfId="0" applyFont="1" applyFill="1" applyBorder="1" applyAlignment="1">
      <alignment wrapText="1"/>
    </xf>
    <xf numFmtId="0" fontId="3" fillId="0" borderId="11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12" xfId="0" applyFont="1" applyBorder="1"/>
    <xf numFmtId="0" fontId="4" fillId="2" borderId="14" xfId="0" applyFont="1" applyFill="1" applyBorder="1"/>
    <xf numFmtId="0" fontId="8" fillId="2" borderId="14" xfId="0" applyFont="1" applyFill="1" applyBorder="1" applyAlignment="1">
      <alignment wrapText="1"/>
    </xf>
    <xf numFmtId="0" fontId="4" fillId="2" borderId="12" xfId="0" applyFont="1" applyFill="1" applyBorder="1"/>
    <xf numFmtId="0" fontId="8" fillId="2" borderId="12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7" xfId="0" applyFont="1" applyBorder="1"/>
    <xf numFmtId="0" fontId="3" fillId="0" borderId="17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D996-F06F-40F3-9ECA-315990FEE1E2}">
  <dimension ref="A1:O9"/>
  <sheetViews>
    <sheetView tabSelected="1" zoomScaleNormal="100" workbookViewId="0">
      <selection activeCell="N6" sqref="N6"/>
    </sheetView>
  </sheetViews>
  <sheetFormatPr defaultColWidth="9.1796875" defaultRowHeight="12" x14ac:dyDescent="0.3"/>
  <cols>
    <col min="1" max="1" width="20.54296875" style="2" customWidth="1"/>
    <col min="2" max="2" width="18.453125" style="2" customWidth="1"/>
    <col min="3" max="14" width="9.1796875" style="2"/>
    <col min="15" max="15" width="64.7265625" style="3" customWidth="1"/>
    <col min="16" max="16384" width="9.1796875" style="2"/>
  </cols>
  <sheetData>
    <row r="1" spans="1:15" s="4" customFormat="1" ht="48" x14ac:dyDescent="0.35">
      <c r="A1" s="41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3</v>
      </c>
      <c r="J1" s="10" t="s">
        <v>4</v>
      </c>
      <c r="K1" s="10" t="s">
        <v>5</v>
      </c>
      <c r="L1" s="10" t="s">
        <v>6</v>
      </c>
      <c r="M1" s="9" t="s">
        <v>7</v>
      </c>
      <c r="N1" s="11" t="s">
        <v>8</v>
      </c>
      <c r="O1" s="48"/>
    </row>
    <row r="2" spans="1:15" s="4" customFormat="1" ht="48" x14ac:dyDescent="0.35">
      <c r="A2" s="5" t="s">
        <v>9</v>
      </c>
      <c r="B2" s="13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12">
        <f>SUM(C2:L2)</f>
        <v>0</v>
      </c>
      <c r="N2" s="8" t="e">
        <f>M2/M7*100</f>
        <v>#DIV/0!</v>
      </c>
      <c r="O2" s="48" t="s">
        <v>11</v>
      </c>
    </row>
    <row r="3" spans="1:15" s="4" customFormat="1" ht="60" x14ac:dyDescent="0.35">
      <c r="A3" s="5" t="s">
        <v>12</v>
      </c>
      <c r="B3" s="13" t="s">
        <v>13</v>
      </c>
      <c r="C3" s="7"/>
      <c r="D3" s="7"/>
      <c r="E3" s="7"/>
      <c r="F3" s="7"/>
      <c r="G3" s="7"/>
      <c r="H3" s="7"/>
      <c r="I3" s="7"/>
      <c r="J3" s="7"/>
      <c r="K3" s="7"/>
      <c r="L3" s="7"/>
      <c r="M3" s="12">
        <f>SUM(C3:L3)</f>
        <v>0</v>
      </c>
      <c r="N3" s="8" t="e">
        <f>M3/M7*100</f>
        <v>#DIV/0!</v>
      </c>
      <c r="O3" s="48" t="s">
        <v>14</v>
      </c>
    </row>
    <row r="4" spans="1:15" s="4" customFormat="1" ht="72" x14ac:dyDescent="0.35">
      <c r="A4" s="5" t="s">
        <v>15</v>
      </c>
      <c r="B4" s="13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12">
        <f t="shared" ref="M4:M6" si="0">SUM(C4:L4)</f>
        <v>0</v>
      </c>
      <c r="N4" s="8" t="e">
        <f>M4/M7*100</f>
        <v>#DIV/0!</v>
      </c>
      <c r="O4" s="48" t="s">
        <v>17</v>
      </c>
    </row>
    <row r="5" spans="1:15" s="4" customFormat="1" ht="60" x14ac:dyDescent="0.35">
      <c r="A5" s="5" t="s">
        <v>18</v>
      </c>
      <c r="B5" s="13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12">
        <f>SUM(C5:L5)</f>
        <v>0</v>
      </c>
      <c r="N5" s="8" t="e">
        <f>M5/M7*100</f>
        <v>#DIV/0!</v>
      </c>
      <c r="O5" s="48" t="s">
        <v>20</v>
      </c>
    </row>
    <row r="6" spans="1:15" s="4" customFormat="1" ht="72" x14ac:dyDescent="0.35">
      <c r="A6" s="5" t="s">
        <v>21</v>
      </c>
      <c r="B6" s="13" t="s">
        <v>22</v>
      </c>
      <c r="C6" s="7"/>
      <c r="D6" s="7"/>
      <c r="E6" s="7"/>
      <c r="F6" s="7"/>
      <c r="G6" s="7"/>
      <c r="H6" s="7"/>
      <c r="I6" s="7"/>
      <c r="J6" s="7"/>
      <c r="K6" s="7"/>
      <c r="L6" s="7"/>
      <c r="M6" s="12">
        <f t="shared" si="0"/>
        <v>0</v>
      </c>
      <c r="N6" s="8" t="e">
        <f>M6/M7*100</f>
        <v>#DIV/0!</v>
      </c>
      <c r="O6" s="48"/>
    </row>
    <row r="7" spans="1:15" s="4" customFormat="1" x14ac:dyDescent="0.35">
      <c r="A7" s="19" t="s">
        <v>23</v>
      </c>
      <c r="B7" s="20" t="s">
        <v>24</v>
      </c>
      <c r="C7" s="17" t="s">
        <v>24</v>
      </c>
      <c r="D7" s="17" t="s">
        <v>24</v>
      </c>
      <c r="E7" s="17" t="s">
        <v>24</v>
      </c>
      <c r="F7" s="17" t="s">
        <v>24</v>
      </c>
      <c r="G7" s="17" t="s">
        <v>24</v>
      </c>
      <c r="H7" s="17" t="s">
        <v>24</v>
      </c>
      <c r="I7" s="17" t="s">
        <v>24</v>
      </c>
      <c r="J7" s="17" t="s">
        <v>24</v>
      </c>
      <c r="K7" s="17" t="s">
        <v>24</v>
      </c>
      <c r="L7" s="17" t="s">
        <v>24</v>
      </c>
      <c r="M7" s="21">
        <f>SUM(M2:M6)</f>
        <v>0</v>
      </c>
      <c r="N7" s="22" t="e">
        <f>SUM(N2:N6)</f>
        <v>#DIV/0!</v>
      </c>
      <c r="O7" s="48"/>
    </row>
    <row r="8" spans="1:15" s="4" customFormat="1" x14ac:dyDescent="0.35">
      <c r="A8" s="5"/>
      <c r="B8" s="1" t="s">
        <v>24</v>
      </c>
      <c r="C8" s="5"/>
      <c r="D8" s="5"/>
      <c r="E8" s="5"/>
      <c r="F8" s="5"/>
      <c r="G8" s="5"/>
      <c r="H8" s="5"/>
      <c r="I8" s="5"/>
      <c r="J8" s="5"/>
      <c r="K8" s="5"/>
      <c r="L8" s="5"/>
      <c r="M8" s="14"/>
      <c r="N8" s="5"/>
      <c r="O8" s="48"/>
    </row>
    <row r="9" spans="1:15" s="4" customFormat="1" ht="48" x14ac:dyDescent="0.35">
      <c r="A9" s="15" t="s">
        <v>25</v>
      </c>
      <c r="B9" s="16" t="s">
        <v>26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>
        <f>SUM(C9:L9)</f>
        <v>0</v>
      </c>
      <c r="N9" s="6" t="s">
        <v>24</v>
      </c>
      <c r="O9" s="4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1819-F5FE-4619-BC3B-04B7D92B8CD0}">
  <dimension ref="A1:O9"/>
  <sheetViews>
    <sheetView zoomScaleNormal="100" workbookViewId="0">
      <selection activeCell="J3" sqref="J3"/>
    </sheetView>
  </sheetViews>
  <sheetFormatPr defaultRowHeight="14.5" x14ac:dyDescent="0.35"/>
  <cols>
    <col min="1" max="1" width="19.81640625" customWidth="1"/>
    <col min="2" max="2" width="23.1796875" customWidth="1"/>
    <col min="15" max="15" width="48" customWidth="1"/>
  </cols>
  <sheetData>
    <row r="1" spans="1:15" ht="48" x14ac:dyDescent="0.35">
      <c r="A1" s="41" t="s">
        <v>27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3</v>
      </c>
      <c r="J1" s="10" t="s">
        <v>4</v>
      </c>
      <c r="K1" s="10" t="s">
        <v>5</v>
      </c>
      <c r="L1" s="10" t="s">
        <v>6</v>
      </c>
      <c r="M1" s="9" t="s">
        <v>7</v>
      </c>
      <c r="N1" s="11" t="s">
        <v>8</v>
      </c>
    </row>
    <row r="2" spans="1:15" ht="69.75" customHeight="1" x14ac:dyDescent="0.35">
      <c r="A2" s="5" t="s">
        <v>9</v>
      </c>
      <c r="B2" s="13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12">
        <f>SUM(C2:L2)</f>
        <v>0</v>
      </c>
      <c r="N2" s="8" t="e">
        <f>M2/M7*100</f>
        <v>#DIV/0!</v>
      </c>
      <c r="O2" s="48" t="s">
        <v>11</v>
      </c>
    </row>
    <row r="3" spans="1:15" ht="69.75" customHeight="1" x14ac:dyDescent="0.35">
      <c r="A3" s="5" t="s">
        <v>12</v>
      </c>
      <c r="B3" s="13" t="s">
        <v>13</v>
      </c>
      <c r="C3" s="7"/>
      <c r="D3" s="7"/>
      <c r="E3" s="7"/>
      <c r="F3" s="7"/>
      <c r="G3" s="7"/>
      <c r="H3" s="7"/>
      <c r="I3" s="7"/>
      <c r="J3" s="7"/>
      <c r="K3" s="7"/>
      <c r="L3" s="7"/>
      <c r="M3" s="12">
        <f>SUM(C3:L3)</f>
        <v>0</v>
      </c>
      <c r="N3" s="8" t="e">
        <f>M3/M7*100</f>
        <v>#DIV/0!</v>
      </c>
      <c r="O3" s="48" t="s">
        <v>14</v>
      </c>
    </row>
    <row r="4" spans="1:15" ht="69.75" customHeight="1" x14ac:dyDescent="0.35">
      <c r="A4" s="5" t="s">
        <v>15</v>
      </c>
      <c r="B4" s="13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12">
        <f t="shared" ref="M4:M6" si="0">SUM(C4:L4)</f>
        <v>0</v>
      </c>
      <c r="N4" s="8" t="e">
        <f>M4/M7*100</f>
        <v>#DIV/0!</v>
      </c>
      <c r="O4" s="48" t="s">
        <v>17</v>
      </c>
    </row>
    <row r="5" spans="1:15" ht="69.75" customHeight="1" x14ac:dyDescent="0.35">
      <c r="A5" s="5" t="s">
        <v>18</v>
      </c>
      <c r="B5" s="13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12">
        <f>SUM(C5:L5)</f>
        <v>0</v>
      </c>
      <c r="N5" s="8" t="e">
        <f>M5/M7*100</f>
        <v>#DIV/0!</v>
      </c>
      <c r="O5" s="48" t="s">
        <v>20</v>
      </c>
    </row>
    <row r="6" spans="1:15" ht="69.75" customHeight="1" x14ac:dyDescent="0.35">
      <c r="A6" s="5" t="s">
        <v>21</v>
      </c>
      <c r="B6" s="13" t="s">
        <v>22</v>
      </c>
      <c r="C6" s="7"/>
      <c r="D6" s="7"/>
      <c r="E6" s="7"/>
      <c r="F6" s="7"/>
      <c r="G6" s="7"/>
      <c r="H6" s="7"/>
      <c r="I6" s="7"/>
      <c r="J6" s="7"/>
      <c r="K6" s="7"/>
      <c r="L6" s="7"/>
      <c r="M6" s="12">
        <f t="shared" si="0"/>
        <v>0</v>
      </c>
      <c r="N6" s="8" t="e">
        <f>M6/M7*100</f>
        <v>#DIV/0!</v>
      </c>
      <c r="O6" s="48"/>
    </row>
    <row r="7" spans="1:15" x14ac:dyDescent="0.35">
      <c r="A7" s="19" t="s">
        <v>23</v>
      </c>
      <c r="B7" s="20" t="s">
        <v>24</v>
      </c>
      <c r="C7" s="17" t="s">
        <v>24</v>
      </c>
      <c r="D7" s="17" t="s">
        <v>24</v>
      </c>
      <c r="E7" s="17" t="s">
        <v>24</v>
      </c>
      <c r="F7" s="17" t="s">
        <v>24</v>
      </c>
      <c r="G7" s="17" t="s">
        <v>24</v>
      </c>
      <c r="H7" s="17" t="s">
        <v>24</v>
      </c>
      <c r="I7" s="17" t="s">
        <v>24</v>
      </c>
      <c r="J7" s="17" t="s">
        <v>24</v>
      </c>
      <c r="K7" s="17" t="s">
        <v>24</v>
      </c>
      <c r="L7" s="17" t="s">
        <v>24</v>
      </c>
      <c r="M7" s="21">
        <f>SUM(M2:M6)</f>
        <v>0</v>
      </c>
      <c r="N7" s="22" t="e">
        <f>SUM(N2:N6)</f>
        <v>#DIV/0!</v>
      </c>
    </row>
    <row r="8" spans="1:15" x14ac:dyDescent="0.35">
      <c r="A8" s="5"/>
      <c r="B8" s="1" t="s">
        <v>24</v>
      </c>
      <c r="C8" s="5"/>
      <c r="D8" s="5"/>
      <c r="E8" s="5"/>
      <c r="F8" s="5"/>
      <c r="G8" s="5"/>
      <c r="H8" s="5"/>
      <c r="I8" s="5"/>
      <c r="J8" s="5"/>
      <c r="K8" s="5"/>
      <c r="L8" s="5"/>
      <c r="M8" s="14"/>
      <c r="N8" s="5"/>
    </row>
    <row r="9" spans="1:15" ht="57.75" customHeight="1" x14ac:dyDescent="0.35">
      <c r="A9" s="15" t="s">
        <v>25</v>
      </c>
      <c r="B9" s="16" t="s">
        <v>26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>
        <f>SUM(C9:L9)</f>
        <v>0</v>
      </c>
      <c r="N9" s="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5DB8-26F7-4F62-A532-E4FBCB1A0071}">
  <dimension ref="A1:O9"/>
  <sheetViews>
    <sheetView workbookViewId="0">
      <selection activeCell="D14" sqref="D14"/>
    </sheetView>
  </sheetViews>
  <sheetFormatPr defaultRowHeight="14.5" x14ac:dyDescent="0.35"/>
  <cols>
    <col min="1" max="1" width="14.7265625" customWidth="1"/>
    <col min="2" max="2" width="19.1796875" customWidth="1"/>
    <col min="15" max="15" width="52.26953125" customWidth="1"/>
  </cols>
  <sheetData>
    <row r="1" spans="1:15" ht="48" x14ac:dyDescent="0.35">
      <c r="A1" s="41" t="s">
        <v>28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3</v>
      </c>
      <c r="J1" s="10" t="s">
        <v>4</v>
      </c>
      <c r="K1" s="10" t="s">
        <v>5</v>
      </c>
      <c r="L1" s="10" t="s">
        <v>6</v>
      </c>
      <c r="M1" s="9" t="s">
        <v>7</v>
      </c>
      <c r="N1" s="11" t="s">
        <v>8</v>
      </c>
    </row>
    <row r="2" spans="1:15" ht="69.75" customHeight="1" x14ac:dyDescent="0.35">
      <c r="A2" s="5" t="s">
        <v>9</v>
      </c>
      <c r="B2" s="13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12">
        <f>SUM(C2:L2)</f>
        <v>0</v>
      </c>
      <c r="N2" s="8" t="e">
        <f>M2/M7*100</f>
        <v>#DIV/0!</v>
      </c>
      <c r="O2" s="48" t="s">
        <v>11</v>
      </c>
    </row>
    <row r="3" spans="1:15" ht="69.75" customHeight="1" x14ac:dyDescent="0.35">
      <c r="A3" s="5" t="s">
        <v>12</v>
      </c>
      <c r="B3" s="13" t="s">
        <v>13</v>
      </c>
      <c r="C3" s="7"/>
      <c r="D3" s="7"/>
      <c r="E3" s="7"/>
      <c r="F3" s="7"/>
      <c r="G3" s="7"/>
      <c r="H3" s="7"/>
      <c r="I3" s="7"/>
      <c r="J3" s="7"/>
      <c r="K3" s="7"/>
      <c r="L3" s="7"/>
      <c r="M3" s="12">
        <f>SUM(C3:L3)</f>
        <v>0</v>
      </c>
      <c r="N3" s="8" t="e">
        <f>M3/M7*100</f>
        <v>#DIV/0!</v>
      </c>
      <c r="O3" s="48" t="s">
        <v>14</v>
      </c>
    </row>
    <row r="4" spans="1:15" ht="69.75" customHeight="1" x14ac:dyDescent="0.35">
      <c r="A4" s="5" t="s">
        <v>15</v>
      </c>
      <c r="B4" s="13" t="s">
        <v>29</v>
      </c>
      <c r="C4" s="7"/>
      <c r="D4" s="7"/>
      <c r="E4" s="7"/>
      <c r="F4" s="7"/>
      <c r="G4" s="7"/>
      <c r="H4" s="7"/>
      <c r="I4" s="7"/>
      <c r="J4" s="7"/>
      <c r="K4" s="7"/>
      <c r="L4" s="7"/>
      <c r="M4" s="12">
        <f>SUM(C4:L4)</f>
        <v>0</v>
      </c>
      <c r="N4" s="8" t="e">
        <f>M4/M7*100</f>
        <v>#DIV/0!</v>
      </c>
      <c r="O4" s="48" t="s">
        <v>17</v>
      </c>
    </row>
    <row r="5" spans="1:15" ht="69.75" customHeight="1" x14ac:dyDescent="0.35">
      <c r="A5" s="5" t="s">
        <v>18</v>
      </c>
      <c r="B5" s="13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12">
        <f>SUM(C5:L5)</f>
        <v>0</v>
      </c>
      <c r="N5" s="8" t="e">
        <f>M5/M7*100</f>
        <v>#DIV/0!</v>
      </c>
      <c r="O5" s="48" t="s">
        <v>20</v>
      </c>
    </row>
    <row r="6" spans="1:15" ht="69.75" customHeight="1" x14ac:dyDescent="0.35">
      <c r="A6" s="5" t="s">
        <v>21</v>
      </c>
      <c r="B6" s="13" t="s">
        <v>22</v>
      </c>
      <c r="C6" s="7"/>
      <c r="D6" s="7"/>
      <c r="E6" s="7"/>
      <c r="F6" s="7"/>
      <c r="G6" s="7"/>
      <c r="H6" s="7"/>
      <c r="I6" s="7"/>
      <c r="J6" s="7"/>
      <c r="K6" s="7"/>
      <c r="L6" s="7"/>
      <c r="M6" s="12">
        <f t="shared" ref="M6" si="0">SUM(C6:L6)</f>
        <v>0</v>
      </c>
      <c r="N6" s="8" t="e">
        <f>M6/M7*100</f>
        <v>#DIV/0!</v>
      </c>
      <c r="O6" s="48"/>
    </row>
    <row r="7" spans="1:15" ht="24" x14ac:dyDescent="0.35">
      <c r="A7" s="19" t="s">
        <v>23</v>
      </c>
      <c r="B7" s="20" t="s">
        <v>24</v>
      </c>
      <c r="C7" s="17" t="s">
        <v>24</v>
      </c>
      <c r="D7" s="17" t="s">
        <v>24</v>
      </c>
      <c r="E7" s="17" t="s">
        <v>24</v>
      </c>
      <c r="F7" s="17" t="s">
        <v>24</v>
      </c>
      <c r="G7" s="17" t="s">
        <v>24</v>
      </c>
      <c r="H7" s="17" t="s">
        <v>24</v>
      </c>
      <c r="I7" s="17" t="s">
        <v>24</v>
      </c>
      <c r="J7" s="17" t="s">
        <v>24</v>
      </c>
      <c r="K7" s="17" t="s">
        <v>24</v>
      </c>
      <c r="L7" s="17" t="s">
        <v>24</v>
      </c>
      <c r="M7" s="21">
        <f>SUM(M2:M6)</f>
        <v>0</v>
      </c>
      <c r="N7" s="22" t="e">
        <f>SUM(N2:N6)</f>
        <v>#DIV/0!</v>
      </c>
    </row>
    <row r="8" spans="1:15" x14ac:dyDescent="0.35">
      <c r="A8" s="5"/>
      <c r="B8" s="1" t="s">
        <v>24</v>
      </c>
      <c r="C8" s="5"/>
      <c r="D8" s="5"/>
      <c r="E8" s="5"/>
      <c r="F8" s="5"/>
      <c r="G8" s="5"/>
      <c r="H8" s="5"/>
      <c r="I8" s="5"/>
      <c r="J8" s="5"/>
      <c r="K8" s="5"/>
      <c r="L8" s="5"/>
      <c r="M8" s="14"/>
      <c r="N8" s="5"/>
    </row>
    <row r="9" spans="1:15" ht="61.5" customHeight="1" x14ac:dyDescent="0.35">
      <c r="A9" s="15" t="s">
        <v>25</v>
      </c>
      <c r="B9" s="16" t="s">
        <v>26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>
        <f>SUM(C9:L9)</f>
        <v>0</v>
      </c>
      <c r="N9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3E7D-785B-49BC-ABAB-C06AB61CDE24}">
  <dimension ref="A1:M7"/>
  <sheetViews>
    <sheetView workbookViewId="0">
      <selection activeCell="N4" sqref="N4"/>
    </sheetView>
  </sheetViews>
  <sheetFormatPr defaultColWidth="9.1796875" defaultRowHeight="12" x14ac:dyDescent="0.3"/>
  <cols>
    <col min="1" max="1" width="22.81640625" style="2" customWidth="1"/>
    <col min="2" max="2" width="22.81640625" style="3" customWidth="1"/>
    <col min="3" max="16384" width="9.1796875" style="2"/>
  </cols>
  <sheetData>
    <row r="1" spans="1:13" ht="24.75" customHeight="1" x14ac:dyDescent="0.3">
      <c r="A1" s="39" t="s">
        <v>30</v>
      </c>
      <c r="B1" s="40" t="s">
        <v>31</v>
      </c>
      <c r="C1" s="26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2</v>
      </c>
      <c r="I1" s="25" t="s">
        <v>3</v>
      </c>
      <c r="J1" s="25" t="s">
        <v>4</v>
      </c>
      <c r="K1" s="25" t="s">
        <v>5</v>
      </c>
      <c r="L1" s="25" t="s">
        <v>6</v>
      </c>
      <c r="M1" s="51" t="s">
        <v>32</v>
      </c>
    </row>
    <row r="2" spans="1:13" ht="24" x14ac:dyDescent="0.3">
      <c r="A2" s="24" t="s">
        <v>33</v>
      </c>
      <c r="B2" s="28" t="s">
        <v>34</v>
      </c>
      <c r="C2" s="27"/>
      <c r="D2" s="23"/>
      <c r="E2" s="23"/>
      <c r="F2" s="23"/>
      <c r="G2" s="23"/>
      <c r="H2" s="23"/>
      <c r="I2" s="23"/>
      <c r="J2" s="23"/>
      <c r="K2" s="23"/>
      <c r="L2" s="23"/>
      <c r="M2" s="49">
        <f>SUM(C2:L2)</f>
        <v>0</v>
      </c>
    </row>
    <row r="3" spans="1:13" ht="24" x14ac:dyDescent="0.3">
      <c r="A3" s="24" t="s">
        <v>35</v>
      </c>
      <c r="B3" s="28" t="s">
        <v>36</v>
      </c>
      <c r="C3" s="27"/>
      <c r="D3" s="23"/>
      <c r="E3" s="23"/>
      <c r="F3" s="23"/>
      <c r="G3" s="23"/>
      <c r="H3" s="23"/>
      <c r="I3" s="23"/>
      <c r="J3" s="23"/>
      <c r="K3" s="23"/>
      <c r="L3" s="23"/>
      <c r="M3" s="49">
        <f t="shared" ref="M3:M7" si="0">SUM(C3:L3)</f>
        <v>0</v>
      </c>
    </row>
    <row r="4" spans="1:13" ht="36" x14ac:dyDescent="0.3">
      <c r="A4" s="24" t="s">
        <v>37</v>
      </c>
      <c r="B4" s="28" t="s">
        <v>38</v>
      </c>
      <c r="C4" s="27"/>
      <c r="D4" s="23"/>
      <c r="E4" s="23"/>
      <c r="F4" s="23"/>
      <c r="G4" s="23"/>
      <c r="H4" s="23"/>
      <c r="I4" s="23"/>
      <c r="J4" s="23"/>
      <c r="K4" s="23"/>
      <c r="L4" s="23"/>
      <c r="M4" s="49">
        <f>SUM(C4:L4)</f>
        <v>0</v>
      </c>
    </row>
    <row r="5" spans="1:13" x14ac:dyDescent="0.3">
      <c r="A5" s="35" t="s">
        <v>39</v>
      </c>
      <c r="B5" s="36" t="s">
        <v>40</v>
      </c>
      <c r="C5" s="33"/>
      <c r="D5" s="32"/>
      <c r="E5" s="32"/>
      <c r="F5" s="32"/>
      <c r="G5" s="32"/>
      <c r="H5" s="32"/>
      <c r="I5" s="32"/>
      <c r="J5" s="32"/>
      <c r="K5" s="32"/>
      <c r="L5" s="32"/>
      <c r="M5" s="49">
        <f t="shared" si="0"/>
        <v>0</v>
      </c>
    </row>
    <row r="6" spans="1:13" ht="24" x14ac:dyDescent="0.3">
      <c r="A6" s="37" t="s">
        <v>41</v>
      </c>
      <c r="B6" s="38" t="s">
        <v>42</v>
      </c>
      <c r="C6" s="33"/>
      <c r="D6" s="32"/>
      <c r="E6" s="32"/>
      <c r="F6" s="32"/>
      <c r="G6" s="32"/>
      <c r="H6" s="32"/>
      <c r="I6" s="32"/>
      <c r="J6" s="32"/>
      <c r="K6" s="32"/>
      <c r="L6" s="32"/>
      <c r="M6" s="49">
        <f t="shared" si="0"/>
        <v>0</v>
      </c>
    </row>
    <row r="7" spans="1:13" ht="60" x14ac:dyDescent="0.3">
      <c r="A7" s="29" t="s">
        <v>43</v>
      </c>
      <c r="B7" s="30" t="s">
        <v>44</v>
      </c>
      <c r="C7" s="34"/>
      <c r="D7" s="31"/>
      <c r="E7" s="31"/>
      <c r="F7" s="31"/>
      <c r="G7" s="31"/>
      <c r="H7" s="31"/>
      <c r="I7" s="31"/>
      <c r="J7" s="31"/>
      <c r="K7" s="31"/>
      <c r="L7" s="31"/>
      <c r="M7" s="49">
        <f t="shared" si="0"/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47BC-3FD6-45C3-94FC-A7595CAA1C29}">
  <dimension ref="A1:K5"/>
  <sheetViews>
    <sheetView workbookViewId="0">
      <selection activeCell="J27" sqref="J27"/>
    </sheetView>
  </sheetViews>
  <sheetFormatPr defaultRowHeight="14.5" x14ac:dyDescent="0.35"/>
  <cols>
    <col min="1" max="1" width="18.26953125" bestFit="1" customWidth="1"/>
  </cols>
  <sheetData>
    <row r="1" spans="1:11" x14ac:dyDescent="0.3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2</v>
      </c>
      <c r="H1" t="s">
        <v>3</v>
      </c>
      <c r="I1" t="s">
        <v>4</v>
      </c>
      <c r="J1" t="s">
        <v>5</v>
      </c>
      <c r="K1" t="s">
        <v>6</v>
      </c>
    </row>
    <row r="2" spans="1:11" x14ac:dyDescent="0.35">
      <c r="A2" t="s">
        <v>91</v>
      </c>
    </row>
    <row r="3" spans="1:11" x14ac:dyDescent="0.35">
      <c r="A3" t="s">
        <v>88</v>
      </c>
    </row>
    <row r="4" spans="1:11" x14ac:dyDescent="0.35">
      <c r="A4" t="s">
        <v>89</v>
      </c>
    </row>
    <row r="5" spans="1:11" x14ac:dyDescent="0.35">
      <c r="A5" t="s">
        <v>90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7E6F-5FB2-4BF9-A7C0-E6CC97D1A58D}">
  <dimension ref="A1:M17"/>
  <sheetViews>
    <sheetView workbookViewId="0">
      <selection activeCell="B2" sqref="B2"/>
    </sheetView>
  </sheetViews>
  <sheetFormatPr defaultColWidth="9.1796875" defaultRowHeight="12" x14ac:dyDescent="0.3"/>
  <cols>
    <col min="1" max="2" width="26" style="2" customWidth="1"/>
    <col min="3" max="16384" width="9.1796875" style="2"/>
  </cols>
  <sheetData>
    <row r="1" spans="1:13" ht="18" customHeight="1" x14ac:dyDescent="0.3">
      <c r="A1" s="42" t="s">
        <v>45</v>
      </c>
      <c r="B1" s="43" t="s">
        <v>46</v>
      </c>
      <c r="C1" s="44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2</v>
      </c>
      <c r="I1" s="45" t="s">
        <v>3</v>
      </c>
      <c r="J1" s="45" t="s">
        <v>4</v>
      </c>
      <c r="K1" s="45" t="s">
        <v>5</v>
      </c>
      <c r="L1" s="45" t="s">
        <v>6</v>
      </c>
      <c r="M1" s="24" t="s">
        <v>32</v>
      </c>
    </row>
    <row r="2" spans="1:13" ht="48" x14ac:dyDescent="0.3">
      <c r="A2" s="46" t="s">
        <v>47</v>
      </c>
      <c r="B2" s="52" t="s">
        <v>48</v>
      </c>
      <c r="C2" s="27"/>
      <c r="D2" s="23"/>
      <c r="E2" s="23"/>
      <c r="F2" s="23"/>
      <c r="G2" s="23"/>
      <c r="H2" s="23"/>
      <c r="I2" s="23"/>
      <c r="J2" s="23"/>
      <c r="K2" s="23"/>
      <c r="L2" s="23"/>
      <c r="M2" s="50">
        <f>SUM(C2:L2)</f>
        <v>0</v>
      </c>
    </row>
    <row r="16" spans="1:13" x14ac:dyDescent="0.3">
      <c r="A16" s="47"/>
      <c r="B16" s="47"/>
    </row>
    <row r="17" spans="2:2" x14ac:dyDescent="0.3">
      <c r="B17" s="47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4369-E0DB-4783-BBD8-3CF3A32D70E0}">
  <dimension ref="A1:M13"/>
  <sheetViews>
    <sheetView workbookViewId="0">
      <selection activeCell="A5" sqref="A5"/>
    </sheetView>
  </sheetViews>
  <sheetFormatPr defaultColWidth="9.1796875" defaultRowHeight="12" x14ac:dyDescent="0.3"/>
  <cols>
    <col min="1" max="1" width="16.7265625" style="2" bestFit="1" customWidth="1"/>
    <col min="2" max="2" width="16.7265625" style="2" customWidth="1"/>
    <col min="3" max="16384" width="9.1796875" style="2"/>
  </cols>
  <sheetData>
    <row r="1" spans="1:13" x14ac:dyDescent="0.3">
      <c r="A1" s="42" t="s">
        <v>49</v>
      </c>
      <c r="B1" s="43" t="s">
        <v>46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2</v>
      </c>
      <c r="I1" s="45" t="s">
        <v>3</v>
      </c>
      <c r="J1" s="45" t="s">
        <v>4</v>
      </c>
      <c r="K1" s="45" t="s">
        <v>5</v>
      </c>
      <c r="L1" s="45" t="s">
        <v>6</v>
      </c>
      <c r="M1" s="45" t="s">
        <v>50</v>
      </c>
    </row>
    <row r="2" spans="1:13" ht="48" x14ac:dyDescent="0.3">
      <c r="A2" s="48" t="s">
        <v>51</v>
      </c>
      <c r="B2" s="52" t="s">
        <v>52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49">
        <f>SUM(C2:L2)</f>
        <v>0</v>
      </c>
    </row>
    <row r="5" spans="1:13" x14ac:dyDescent="0.3">
      <c r="A5" s="53" t="s">
        <v>53</v>
      </c>
    </row>
    <row r="12" spans="1:13" x14ac:dyDescent="0.3">
      <c r="B12" s="47"/>
      <c r="C12" s="47"/>
      <c r="D12" s="47"/>
      <c r="E12" s="47"/>
      <c r="F12" s="47"/>
    </row>
    <row r="13" spans="1:13" x14ac:dyDescent="0.3">
      <c r="B13" s="4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4F34-DFE5-4840-9DC1-3C03E23A5C5F}">
  <dimension ref="A1:E28"/>
  <sheetViews>
    <sheetView workbookViewId="0"/>
  </sheetViews>
  <sheetFormatPr defaultColWidth="9.1796875" defaultRowHeight="12" x14ac:dyDescent="0.35"/>
  <cols>
    <col min="1" max="1" width="32.453125" style="4" customWidth="1"/>
    <col min="2" max="2" width="56.26953125" style="4" customWidth="1"/>
    <col min="3" max="3" width="46.54296875" style="4" customWidth="1"/>
    <col min="4" max="4" width="9.1796875" style="4"/>
    <col min="5" max="5" width="89.54296875" style="48" customWidth="1"/>
    <col min="6" max="16384" width="9.1796875" style="4"/>
  </cols>
  <sheetData>
    <row r="1" spans="1:5" x14ac:dyDescent="0.35">
      <c r="A1" s="55" t="s">
        <v>54</v>
      </c>
    </row>
    <row r="4" spans="1:5" ht="24" x14ac:dyDescent="0.35">
      <c r="A4" s="4" t="s">
        <v>55</v>
      </c>
      <c r="B4" s="48" t="s">
        <v>56</v>
      </c>
      <c r="C4" s="54" t="s">
        <v>57</v>
      </c>
      <c r="E4" s="4"/>
    </row>
    <row r="6" spans="1:5" x14ac:dyDescent="0.35">
      <c r="A6" s="4" t="s">
        <v>58</v>
      </c>
      <c r="B6" s="4" t="s">
        <v>59</v>
      </c>
    </row>
    <row r="7" spans="1:5" x14ac:dyDescent="0.35">
      <c r="B7" s="4" t="s">
        <v>60</v>
      </c>
    </row>
    <row r="9" spans="1:5" x14ac:dyDescent="0.35">
      <c r="A9" s="39" t="s">
        <v>61</v>
      </c>
      <c r="B9" s="60"/>
      <c r="C9" s="60"/>
    </row>
    <row r="10" spans="1:5" x14ac:dyDescent="0.35">
      <c r="A10" s="57" t="s">
        <v>62</v>
      </c>
      <c r="B10" s="61"/>
      <c r="C10" s="56" t="s">
        <v>63</v>
      </c>
    </row>
    <row r="11" spans="1:5" ht="24" x14ac:dyDescent="0.35">
      <c r="A11" s="55" t="s">
        <v>64</v>
      </c>
      <c r="B11" s="48" t="s">
        <v>65</v>
      </c>
      <c r="C11" s="54" t="s">
        <v>66</v>
      </c>
    </row>
    <row r="12" spans="1:5" ht="54" customHeight="1" x14ac:dyDescent="0.35">
      <c r="A12" s="55" t="s">
        <v>67</v>
      </c>
      <c r="B12" s="48" t="s">
        <v>68</v>
      </c>
      <c r="C12" s="54" t="s">
        <v>69</v>
      </c>
    </row>
    <row r="13" spans="1:5" ht="36" x14ac:dyDescent="0.35">
      <c r="A13" s="55" t="s">
        <v>70</v>
      </c>
      <c r="B13" s="4" t="s">
        <v>71</v>
      </c>
      <c r="C13" s="54" t="s">
        <v>72</v>
      </c>
    </row>
    <row r="14" spans="1:5" x14ac:dyDescent="0.35">
      <c r="A14" s="55" t="s">
        <v>73</v>
      </c>
    </row>
    <row r="15" spans="1:5" x14ac:dyDescent="0.35">
      <c r="A15" s="55" t="s">
        <v>74</v>
      </c>
    </row>
    <row r="17" spans="1:2" x14ac:dyDescent="0.35">
      <c r="A17" s="57" t="s">
        <v>75</v>
      </c>
      <c r="B17" s="61"/>
    </row>
    <row r="18" spans="1:2" x14ac:dyDescent="0.35">
      <c r="A18" s="55" t="s">
        <v>76</v>
      </c>
      <c r="B18" s="4" t="s">
        <v>77</v>
      </c>
    </row>
    <row r="19" spans="1:2" x14ac:dyDescent="0.3">
      <c r="B19" s="58" t="s">
        <v>78</v>
      </c>
    </row>
    <row r="21" spans="1:2" x14ac:dyDescent="0.35">
      <c r="A21" s="55" t="s">
        <v>79</v>
      </c>
      <c r="B21" s="4" t="s">
        <v>80</v>
      </c>
    </row>
    <row r="22" spans="1:2" x14ac:dyDescent="0.35">
      <c r="B22" s="4" t="s">
        <v>81</v>
      </c>
    </row>
    <row r="23" spans="1:2" x14ac:dyDescent="0.35">
      <c r="B23" s="4" t="s">
        <v>82</v>
      </c>
    </row>
    <row r="25" spans="1:2" ht="24" x14ac:dyDescent="0.35">
      <c r="A25" s="59" t="s">
        <v>83</v>
      </c>
      <c r="B25" s="4" t="s">
        <v>84</v>
      </c>
    </row>
    <row r="26" spans="1:2" x14ac:dyDescent="0.35">
      <c r="B26" s="4" t="s">
        <v>85</v>
      </c>
    </row>
    <row r="27" spans="1:2" x14ac:dyDescent="0.35">
      <c r="B27" s="4" t="s">
        <v>86</v>
      </c>
    </row>
    <row r="28" spans="1:2" x14ac:dyDescent="0.35">
      <c r="B28" s="4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36cf0-dd07-463a-9a56-38d6f798822b">
      <Terms xmlns="http://schemas.microsoft.com/office/infopath/2007/PartnerControls"/>
    </lcf76f155ced4ddcb4097134ff3c332f>
    <TaxCatchAll xmlns="4d17850e-7ac4-4439-81e7-5d0d6624eb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3221E5F428AF4BAB06F44CB70D0AFF" ma:contentTypeVersion="16" ma:contentTypeDescription="Luo uusi asiakirja." ma:contentTypeScope="" ma:versionID="d113233f4d3c5b188b65bf2eacf2fbd2">
  <xsd:schema xmlns:xsd="http://www.w3.org/2001/XMLSchema" xmlns:xs="http://www.w3.org/2001/XMLSchema" xmlns:p="http://schemas.microsoft.com/office/2006/metadata/properties" xmlns:ns2="d1b36cf0-dd07-463a-9a56-38d6f798822b" xmlns:ns3="4d17850e-7ac4-4439-81e7-5d0d6624ebe5" targetNamespace="http://schemas.microsoft.com/office/2006/metadata/properties" ma:root="true" ma:fieldsID="b2bfa9ee0a657539a828e5af30869c81" ns2:_="" ns3:_="">
    <xsd:import namespace="d1b36cf0-dd07-463a-9a56-38d6f798822b"/>
    <xsd:import namespace="4d17850e-7ac4-4439-81e7-5d0d6624e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36cf0-dd07-463a-9a56-38d6f7988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d80f177e-0a1a-4748-b4ec-cb99291f6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7850e-7ac4-4439-81e7-5d0d6624e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4e381c-ebaf-4010-89c3-a848834c4a4c}" ma:internalName="TaxCatchAll" ma:showField="CatchAllData" ma:web="4d17850e-7ac4-4439-81e7-5d0d6624e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048AB-9F21-45CA-8C18-229CF3E542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F25258-55B9-49E0-8649-FF47A2178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0306F9-1887-44CD-B7FD-5D0EB1B81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Lääkäri</vt:lpstr>
      <vt:lpstr>Hoitaja</vt:lpstr>
      <vt:lpstr>Fysioterapeutti</vt:lpstr>
      <vt:lpstr>Päiväpäivystys</vt:lpstr>
      <vt:lpstr>Puhelin</vt:lpstr>
      <vt:lpstr>Ilta- ja vkl päiv</vt:lpstr>
      <vt:lpstr>Lähetteet ESH</vt:lpstr>
      <vt:lpstr>segmentaatio</vt:lpstr>
    </vt:vector>
  </TitlesOfParts>
  <Manager/>
  <Company>THL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Heinänen Tuula</dc:creator>
  <cp:keywords/>
  <dc:description/>
  <cp:lastModifiedBy>Tuula Heinänen</cp:lastModifiedBy>
  <cp:revision/>
  <dcterms:created xsi:type="dcterms:W3CDTF">2021-06-21T06:21:22Z</dcterms:created>
  <dcterms:modified xsi:type="dcterms:W3CDTF">2022-11-15T10:11:46Z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0x010100303221E5F428AF4BAB06F44CB70D0AFF</vt:lpwstr>
  </property>
</Properties>
</file>